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Questions" sheetId="2" state="visible" r:id="rId4"/>
    <sheet name="Summary" sheetId="3" state="visible" r:id="rId5"/>
  </sheets>
  <definedNames>
    <definedName function="false" hidden="true" localSheetId="1" name="_xlnm._FilterDatabase" vbProcedure="false">Questions!$A$1:$K$41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<sst xmlns="http://schemas.openxmlformats.org/spreadsheetml/2006/main" count="200" uniqueCount="159">
  <si>
    <t xml:space="preserve">Fertility and Menopause Benefits RFP Question Bank for Asia</t>
  </si>
  <si>
    <t xml:space="preserve">Zora Health, November 2026</t>
  </si>
  <si>
    <t xml:space="preserve">Use these questions when you compare fertility and menopause benefit providers for employees in Asia. They are written for HR, Total Rewards and procurement teams in Singapore, Hong Kong, Malaysia, Indonesia and the wider region.</t>
  </si>
  <si>
    <t xml:space="preserve">How to use the Questions tab</t>
  </si>
  <si>
    <t xml:space="preserve">1. Delete any questions that do not apply to you. Add your own at the bottom.</t>
  </si>
  <si>
    <t xml:space="preserve">2. Send the questions to each provider. Paste their answers into the columns for Provider A, B and C, renaming the headers.</t>
  </si>
  <si>
    <t xml:space="preserve">3. Score each answer from 0 to 3 in the blue score cells: 0 = no answer, 1 = weak, 2 = adequate, 3 = strong.</t>
  </si>
  <si>
    <t xml:space="preserve">4. The Summary tab totals each provider's score by section automatically.</t>
  </si>
  <si>
    <t xml:space="preserve">The 'What good looks like' column is a guide, not a requirement. This document is general information and not legal or tax advice.</t>
  </si>
  <si>
    <t xml:space="preserve">Questions about building a programme for your teams in Asia? zorahealth.co/for-employers</t>
  </si>
  <si>
    <t xml:space="preserve">#</t>
  </si>
  <si>
    <t xml:space="preserve">Section</t>
  </si>
  <si>
    <t xml:space="preserve">Question</t>
  </si>
  <si>
    <t xml:space="preserve">Why it matters</t>
  </si>
  <si>
    <t xml:space="preserve">What good looks like</t>
  </si>
  <si>
    <t xml:space="preserve">Provider A answer</t>
  </si>
  <si>
    <t xml:space="preserve">Score A (0-3)</t>
  </si>
  <si>
    <t xml:space="preserve">Provider B answer</t>
  </si>
  <si>
    <t xml:space="preserve">Score B (0-3)</t>
  </si>
  <si>
    <t xml:space="preserve">Provider C answer</t>
  </si>
  <si>
    <t xml:space="preserve">Score C (0-3)</t>
  </si>
  <si>
    <t xml:space="preserve">Coverage and access</t>
  </si>
  <si>
    <t xml:space="preserve">Which countries in Asia can our employees use the programme in, and which clinics in each?</t>
  </si>
  <si>
    <t xml:space="preserve">Global coverage claims often cover globally mobile staff, not local hires in Asia.</t>
  </si>
  <si>
    <t xml:space="preserve">A named clinic list per country where you have employees, not a global headline figure.</t>
  </si>
  <si>
    <t xml:space="preserve">Example: "Singapore 12 clinics, Hong Kong 8, Malaysia 10, list attached."</t>
  </si>
  <si>
    <t xml:space="preserve">Is the clinic network made up of contracted partners or a directory, and how many of each are in our markets?</t>
  </si>
  <si>
    <t xml:space="preserve">Partner clinics usually come with negotiated pricing and vetting; a directory is a referral list.</t>
  </si>
  <si>
    <t xml:space="preserve">Both figures given separately, per market.</t>
  </si>
  <si>
    <t xml:space="preserve">In which languages can employees get support, and is that live or translated content?</t>
  </si>
  <si>
    <t xml:space="preserve">Uptake drops sharply when support is English-only.</t>
  </si>
  <si>
    <t xml:space="preserve">Live support in the main languages of your workforce, for example Mandarin, Cantonese, Bahasa Indonesia and Malay.</t>
  </si>
  <si>
    <t xml:space="preserve">Are local-plan employees covered, or only staff on international health plans?</t>
  </si>
  <si>
    <t xml:space="preserve">Insurer-bundled programmes often exclude local plans.</t>
  </si>
  <si>
    <t xml:space="preserve">Clear eligibility by plan type and country.</t>
  </si>
  <si>
    <t xml:space="preserve">Can partners and spouses use the programme, and on what terms?</t>
  </si>
  <si>
    <t xml:space="preserve">Fertility and menopause decisions usually involve a partner.</t>
  </si>
  <si>
    <t xml:space="preserve">Partner access stated, with any limits explained.</t>
  </si>
  <si>
    <t xml:space="preserve">Fertility and egg freezing</t>
  </si>
  <si>
    <t xml:space="preserve">How does the programme handle Singapore's elective egg freezing rules, including the 21 to 37 age band and use only within marriage?</t>
  </si>
  <si>
    <t xml:space="preserve">A design that ignores local law creates benefits employees cannot legally use.</t>
  </si>
  <si>
    <t xml:space="preserve">Eligibility and guidance written for Singapore law, reviewed in the last 12 months.</t>
  </si>
  <si>
    <t xml:space="preserve">How does the programme handle Hong Kong's embryo and egg storage rules?</t>
  </si>
  <si>
    <t xml:space="preserve">Storage rules changed in Hong Kong from 1 December 2025.</t>
  </si>
  <si>
    <t xml:space="preserve">Guidance updated for the current rules.</t>
  </si>
  <si>
    <t xml:space="preserve">How does the programme handle faith-based guidance, such as Malaysia's fatwa on elective egg freezing?</t>
  </si>
  <si>
    <t xml:space="preserve">Ignoring faith context reduces trust and uptake in Muslim-majority markets.</t>
  </si>
  <si>
    <t xml:space="preserve">Guidance that explains the position respectfully and accurately.</t>
  </si>
  <si>
    <t xml:space="preserve">How does an employer benefit sit alongside public funding, such as Singapore's ART co-funding and MediSave?</t>
  </si>
  <si>
    <t xml:space="preserve">Without this, employers pay for what the state already funds.</t>
  </si>
  <si>
    <t xml:space="preserve">A worked example showing what the employer pays on top of public support.</t>
  </si>
  <si>
    <t xml:space="preserve">What price ranges should employees expect for IVF and egg freezing in each market, and how are those prices sourced?</t>
  </si>
  <si>
    <t xml:space="preserve">Employees need realistic costs to plan; HR needs them to set caps.</t>
  </si>
  <si>
    <t xml:space="preserve">Published price bands per market with sources and dates.</t>
  </si>
  <si>
    <t xml:space="preserve">Do you require an infertility diagnosis before support starts?</t>
  </si>
  <si>
    <t xml:space="preserve">Diagnosis requirements exclude single employees and those preserving fertility.</t>
  </si>
  <si>
    <t xml:space="preserve">Support available without a diagnosis, with any clinical limits explained.</t>
  </si>
  <si>
    <t xml:space="preserve">Menopause</t>
  </si>
  <si>
    <t xml:space="preserve">Is menopause support included as standard, or only fertility?</t>
  </si>
  <si>
    <t xml:space="preserve">Many programmes treat menopause as an add-on.</t>
  </si>
  <si>
    <t xml:space="preserve">Menopause support included, with education, specialist access and manager training.</t>
  </si>
  <si>
    <t xml:space="preserve">What access do employees get to menopause specialists and hormone testing, and how quickly?</t>
  </si>
  <si>
    <t xml:space="preserve">Many women do not know which doctor to see or whether HRT is right for them.</t>
  </si>
  <si>
    <t xml:space="preserve">Named specialist access and target response times.</t>
  </si>
  <si>
    <t xml:space="preserve">Do you train line managers on menopause, and in which languages?</t>
  </si>
  <si>
    <t xml:space="preserve">Most conversations start with a manager, not HR.</t>
  </si>
  <si>
    <t xml:space="preserve">Manager training delivered locally, with content adapted for Asian workplace culture.</t>
  </si>
  <si>
    <t xml:space="preserve">How does the programme support flexible work requests linked to menopause under the Tripartite Guidelines in Singapore?</t>
  </si>
  <si>
    <t xml:space="preserve">Flexible work is the government's recommended route for menopause support in Singapore.</t>
  </si>
  <si>
    <t xml:space="preserve">Templates and manager guidance aligned to the Tripartite Guidelines on Flexible Work Arrangement Requests.</t>
  </si>
  <si>
    <t xml:space="preserve">Employee experience</t>
  </si>
  <si>
    <t xml:space="preserve">What exactly does an employee get: calls, learning, a shop, talks?</t>
  </si>
  <si>
    <t xml:space="preserve">Employees use what they can see and book.</t>
  </si>
  <si>
    <t xml:space="preserve">A clear list of services with how each is accessed.</t>
  </si>
  <si>
    <t xml:space="preserve">How can an employee get help confidentially without telling their manager?</t>
  </si>
  <si>
    <t xml:space="preserve">Low disclosure is the main reason benefits go unused.</t>
  </si>
  <si>
    <t xml:space="preserve">A confidential route with no manager involvement unless the employee chooses.</t>
  </si>
  <si>
    <t xml:space="preserve">Do you run talks or workshops for our teams, and are they included?</t>
  </si>
  <si>
    <t xml:space="preserve">Talks drive awareness and first use.</t>
  </si>
  <si>
    <t xml:space="preserve">Talks available in local languages, with included sessions stated.</t>
  </si>
  <si>
    <t xml:space="preserve">What does the employee pay, and how are costs reimbursed?</t>
  </si>
  <si>
    <t xml:space="preserve">Out-of-pocket surprises damage trust in the benefit.</t>
  </si>
  <si>
    <t xml:space="preserve">Transparent employee costs and a reimbursement process with stated turnaround.</t>
  </si>
  <si>
    <t xml:space="preserve">Clinical quality</t>
  </si>
  <si>
    <t xml:space="preserve">Who reviews clinical content, and how often?</t>
  </si>
  <si>
    <t xml:space="preserve">Outdated content creates risk for employees and the employer.</t>
  </si>
  <si>
    <t xml:space="preserve">Named reviewing clinicians and a review date on each piece.</t>
  </si>
  <si>
    <t xml:space="preserve">How are partner clinics vetted and reviewed?</t>
  </si>
  <si>
    <t xml:space="preserve">Clinic quality varies widely across markets.</t>
  </si>
  <si>
    <t xml:space="preserve">Documented vetting criteria and review frequency.</t>
  </si>
  <si>
    <t xml:space="preserve">What outcome data do you report, where does it come from, and has a third party validated it?</t>
  </si>
  <si>
    <t xml:space="preserve">Outcome claims are hard to verify across vendors.</t>
  </si>
  <si>
    <t xml:space="preserve">Clear definitions, data sources and any independent validation.</t>
  </si>
  <si>
    <t xml:space="preserve">Data and privacy</t>
  </si>
  <si>
    <t xml:space="preserve">Where is employee health data stored, and under which laws?</t>
  </si>
  <si>
    <t xml:space="preserve">Health data is regulated differently in each market.</t>
  </si>
  <si>
    <t xml:space="preserve">Data residency stated, with compliance with PDPA in Singapore and Malaysia, PDPO in Hong Kong and UU PDP in Indonesia.</t>
  </si>
  <si>
    <t xml:space="preserve">What individual-level data does HR see?</t>
  </si>
  <si>
    <t xml:space="preserve">Employees will not use a benefit if HR can see their health details.</t>
  </si>
  <si>
    <t xml:space="preserve">HR sees aggregated, anonymised data only.</t>
  </si>
  <si>
    <t xml:space="preserve">What security certifications or assessments do you hold?</t>
  </si>
  <si>
    <t xml:space="preserve">Procurement and IT will ask.</t>
  </si>
  <si>
    <t xml:space="preserve">Current certifications or assessments, with dates.</t>
  </si>
  <si>
    <t xml:space="preserve">How do you handle a data breach, and how quickly would we be told?</t>
  </si>
  <si>
    <t xml:space="preserve">Breach handling is a standard procurement requirement.</t>
  </si>
  <si>
    <t xml:space="preserve">A written incident process with notification timelines.</t>
  </si>
  <si>
    <t xml:space="preserve">Reporting and uptake</t>
  </si>
  <si>
    <t xml:space="preserve">Show us a sample HR report.</t>
  </si>
  <si>
    <t xml:space="preserve">HR needs to prove value at renewal.</t>
  </si>
  <si>
    <t xml:space="preserve">A sample report with uptake, satisfaction and anonymised themes.</t>
  </si>
  <si>
    <t xml:space="preserve">What uptake do similar employers in Asia see in the first year?</t>
  </si>
  <si>
    <t xml:space="preserve">Uptake is the best predictor of value.</t>
  </si>
  <si>
    <t xml:space="preserve">Benchmarks from comparable employers in the region.</t>
  </si>
  <si>
    <t xml:space="preserve">How do you measure impact on retention or absence?</t>
  </si>
  <si>
    <t xml:space="preserve">Leadership will ask whether it changed anything.</t>
  </si>
  <si>
    <t xml:space="preserve">A stated method, with its limits explained.</t>
  </si>
  <si>
    <t xml:space="preserve">Implementation</t>
  </si>
  <si>
    <t xml:space="preserve">How long does rollout take, and what does launch include?</t>
  </si>
  <si>
    <t xml:space="preserve">Slow launches lose momentum.</t>
  </si>
  <si>
    <t xml:space="preserve">A dated plan with launch communications and talks included.</t>
  </si>
  <si>
    <t xml:space="preserve">What do you need from HR, IT and our broker to go live?</t>
  </si>
  <si>
    <t xml:space="preserve">Hidden workload delays launch.</t>
  </si>
  <si>
    <t xml:space="preserve">A short, specific list of inputs.</t>
  </si>
  <si>
    <t xml:space="preserve">Can the programme run alongside our insurer and existing EAP?</t>
  </si>
  <si>
    <t xml:space="preserve">Duplicated services confuse employees.</t>
  </si>
  <si>
    <t xml:space="preserve">Clear boundaries and referral routes between services.</t>
  </si>
  <si>
    <t xml:space="preserve">Who is our day-to-day contact, and where are they based?</t>
  </si>
  <si>
    <t xml:space="preserve">Time zones and local knowledge matter.</t>
  </si>
  <si>
    <t xml:space="preserve">A named contact in or near your region.</t>
  </si>
  <si>
    <t xml:space="preserve">Compliance and policy</t>
  </si>
  <si>
    <t xml:space="preserve">How does the programme help us comply with Singapore's Workplace Fairness Act?</t>
  </si>
  <si>
    <t xml:space="preserve">The Act covers sex, marital status, pregnancy, caregiving and age.</t>
  </si>
  <si>
    <t xml:space="preserve">Eligibility rules and guidance reviewed against the Act.</t>
  </si>
  <si>
    <t xml:space="preserve">Do you provide fertility and menopause policy templates for our markets?</t>
  </si>
  <si>
    <t xml:space="preserve">Most employers start with a policy.</t>
  </si>
  <si>
    <t xml:space="preserve">Templates with country annexes.</t>
  </si>
  <si>
    <t xml:space="preserve">How are benefits treated for tax in each market?</t>
  </si>
  <si>
    <t xml:space="preserve">Tax treatment changes the real cost to employees.</t>
  </si>
  <si>
    <t xml:space="preserve">Guidance per market, with a recommendation to confirm with your tax adviser.</t>
  </si>
  <si>
    <t xml:space="preserve">Commercial</t>
  </si>
  <si>
    <t xml:space="preserve">How is the programme priced, and what drives the price?</t>
  </si>
  <si>
    <t xml:space="preserve">Pricing models vary: per employee, per user or fixed fee.</t>
  </si>
  <si>
    <t xml:space="preserve">A clear pricing basis and what changes it.</t>
  </si>
  <si>
    <t xml:space="preserve">Is pricing tied to utilisation, and what happens if uptake is higher than expected?</t>
  </si>
  <si>
    <t xml:space="preserve">Utilisation-linked pricing can surprise budgets.</t>
  </si>
  <si>
    <t xml:space="preserve">Predictable costs with any variable elements capped.</t>
  </si>
  <si>
    <t xml:space="preserve">Can we start with a pilot, and what would success look like?</t>
  </si>
  <si>
    <t xml:space="preserve">A pilot reduces risk and builds the internal case.</t>
  </si>
  <si>
    <t xml:space="preserve">A defined pilot scope, duration and success measures.</t>
  </si>
  <si>
    <t xml:space="preserve">What are the contract length, renewal and exit terms?</t>
  </si>
  <si>
    <t xml:space="preserve">Exit terms matter if the programme underperforms.</t>
  </si>
  <si>
    <t xml:space="preserve">Clear terms, including data return on exit.</t>
  </si>
  <si>
    <t xml:space="preserve">Questions</t>
  </si>
  <si>
    <t xml:space="preserve">Max score</t>
  </si>
  <si>
    <t xml:space="preserve">Provider A</t>
  </si>
  <si>
    <t xml:space="preserve">Provider B</t>
  </si>
  <si>
    <t xml:space="preserve">Provider C</t>
  </si>
  <si>
    <t xml:space="preserve">Total</t>
  </si>
  <si>
    <t xml:space="preserve">Score as % of max</t>
  </si>
</sst>
</file>

<file path=xl/styles.xml><?xml version="1.0" encoding="utf-8"?>
<styleSheet xmlns="http://schemas.openxmlformats.org/spreadsheetml/2006/main">
  <numFmts count="2">
    <numFmt numFmtId="164" formatCode="General"/>
    <numFmt numFmtId="165" formatCode="0%"/>
  </numFmts>
  <fonts count="13">
    <font>
      <sz val="11"/>
      <color theme="1"/>
      <name val="Calibri"/>
      <family val="2"/>
      <charset val="1"/>
    </font>
    <font>
      <sz val="10"/>
      <name val="Arial"/>
      <family val="0"/>
    </font>
    <font>
      <sz val="10"/>
      <name val="Arial"/>
      <family val="0"/>
    </font>
    <font>
      <sz val="10"/>
      <name val="Arial"/>
      <family val="0"/>
    </font>
    <font>
      <b val="true"/>
      <sz val="14"/>
      <color rgb="FF415AA9"/>
      <name val="Arial"/>
      <family val="0"/>
      <charset val="1"/>
    </font>
    <font>
      <sz val="10"/>
      <color rgb="FF2F2F2F"/>
      <name val="Arial"/>
      <family val="0"/>
      <charset val="1"/>
    </font>
    <font>
      <b val="true"/>
      <sz val="11"/>
      <color rgb="FF2F2F2F"/>
      <name val="Arial"/>
      <family val="0"/>
      <charset val="1"/>
    </font>
    <font>
      <sz val="9"/>
      <color rgb="FF2F2F2F"/>
      <name val="Arial"/>
      <family val="0"/>
      <charset val="1"/>
    </font>
    <font>
      <b val="true"/>
      <sz val="10"/>
      <color rgb="FFFFFFFF"/>
      <name val="Arial"/>
      <family val="0"/>
      <charset val="1"/>
    </font>
    <font>
      <i val="true"/>
      <sz val="10"/>
      <color rgb="FF808080"/>
      <name val="Arial"/>
      <family val="0"/>
      <charset val="1"/>
    </font>
    <font>
      <sz val="10"/>
      <color rgb="FF0000FF"/>
      <name val="Arial"/>
      <family val="0"/>
      <charset val="1"/>
    </font>
    <font>
      <sz val="10"/>
      <name val="Arial"/>
      <family val="0"/>
      <charset val="1"/>
    </font>
    <font>
      <b val="true"/>
      <sz val="10"/>
      <name val="Arial"/>
      <family val="0"/>
      <charset val="1"/>
    </font>
  </fonts>
  <fills count="4">
    <fill>
      <patternFill patternType="none"/>
    </fill>
    <fill>
      <patternFill patternType="gray125"/>
    </fill>
    <fill>
      <patternFill patternType="solid">
        <fgColor rgb="FF415AA9"/>
        <bgColor rgb="FF3366FF"/>
      </patternFill>
    </fill>
    <fill>
      <patternFill patternType="solid">
        <fgColor rgb="FFD3E2FF"/>
        <bgColor rgb="FFEEE8EE"/>
      </patternFill>
    </fill>
  </fills>
  <borders count="2">
    <border diagonalUp="false" diagonalDown="false">
      <left/>
      <right/>
      <top/>
      <bottom/>
      <diagonal/>
    </border>
    <border diagonalUp="false" diagonalDown="false">
      <left/>
      <right/>
      <top/>
      <bottom style="thin">
        <color rgb="FFEEE8E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0" xfId="0" applyFont="true" applyBorder="false" applyAlignment="true" applyProtection="false">
      <alignment horizontal="general" vertical="center" textRotation="0" wrapText="tru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10" fillId="3" borderId="0" xfId="0" applyFont="true" applyBorder="false" applyAlignment="true" applyProtection="false">
      <alignment horizontal="center" vertical="top" textRotation="0" wrapText="false" indent="0" shrinkToFit="false"/>
      <protection locked="true" hidden="false"/>
    </xf>
    <xf numFmtId="164" fontId="0" fillId="0" borderId="1" xfId="0" applyFont="false" applyBorder="true" applyAlignment="true" applyProtection="false">
      <alignment horizontal="general" vertical="top" textRotation="0" wrapText="tru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8">
    <dxf>
      <fill>
        <patternFill patternType="solid">
          <fgColor rgb="FF415AA9"/>
          <bgColor rgb="FF000000"/>
        </patternFill>
      </fill>
    </dxf>
    <dxf>
      <fill>
        <patternFill patternType="solid">
          <bgColor rgb="FF000000"/>
        </patternFill>
      </fill>
    </dxf>
    <dxf>
      <fill>
        <patternFill patternType="solid">
          <fgColor rgb="FF2F2F2F"/>
          <bgColor rgb="FF000000"/>
        </patternFill>
      </fill>
    </dxf>
    <dxf>
      <fill>
        <patternFill patternType="solid">
          <fgColor rgb="FFFFFFFF"/>
          <bgColor rgb="FF000000"/>
        </patternFill>
      </fill>
    </dxf>
    <dxf>
      <fill>
        <patternFill patternType="solid">
          <fgColor rgb="FF000000"/>
          <bgColor rgb="FF000000"/>
        </patternFill>
      </fill>
    </dxf>
    <dxf>
      <fill>
        <patternFill patternType="solid">
          <fgColor rgb="FF808080"/>
          <bgColor rgb="FF000000"/>
        </patternFill>
      </fill>
    </dxf>
    <dxf>
      <fill>
        <patternFill patternType="solid">
          <fgColor rgb="FFD3E2FF"/>
          <bgColor rgb="FF000000"/>
        </patternFill>
      </fill>
    </dxf>
    <dxf>
      <fill>
        <patternFill patternType="solid">
          <fgColor rgb="FF0000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E8EE"/>
      <rgbColor rgb="FFCCFFFF"/>
      <rgbColor rgb="FF660066"/>
      <rgbColor rgb="FFFF8080"/>
      <rgbColor rgb="FF0066CC"/>
      <rgbColor rgb="FFD3E2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15AA9"/>
      <rgbColor rgb="FF969696"/>
      <rgbColor rgb="FF003366"/>
      <rgbColor rgb="FF339966"/>
      <rgbColor rgb="FF003300"/>
      <rgbColor rgb="FF333300"/>
      <rgbColor rgb="FF993300"/>
      <rgbColor rgb="FF993366"/>
      <rgbColor rgb="FF333399"/>
      <rgbColor rgb="FF2F2F2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17.35"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2"/>
    </row>
    <row r="4" customFormat="false" ht="23.85" hidden="false" customHeight="false" outlineLevel="0" collapsed="false">
      <c r="A4" s="2" t="s">
        <v>2</v>
      </c>
    </row>
    <row r="5" customFormat="false" ht="15" hidden="false" customHeight="false" outlineLevel="0" collapsed="false">
      <c r="A5" s="2"/>
    </row>
    <row r="6" customFormat="false" ht="15" hidden="false" customHeight="false" outlineLevel="0" collapsed="false">
      <c r="A6" s="3" t="s">
        <v>3</v>
      </c>
    </row>
    <row r="7" customFormat="false" ht="15" hidden="false" customHeight="false" outlineLevel="0" collapsed="false">
      <c r="A7" s="2" t="s">
        <v>4</v>
      </c>
    </row>
    <row r="8" customFormat="false" ht="15" hidden="false" customHeight="false" outlineLevel="0" collapsed="false">
      <c r="A8" s="2" t="s">
        <v>5</v>
      </c>
    </row>
    <row r="9" customFormat="false" ht="15" hidden="false" customHeight="false" outlineLevel="0" collapsed="false">
      <c r="A9" s="2" t="s">
        <v>6</v>
      </c>
    </row>
    <row r="10" customFormat="false" ht="15" hidden="false" customHeight="false" outlineLevel="0" collapsed="false">
      <c r="A10" s="2" t="s">
        <v>7</v>
      </c>
    </row>
    <row r="11" customFormat="false" ht="15" hidden="false" customHeight="false" outlineLevel="0" collapsed="false">
      <c r="A11" s="2"/>
    </row>
    <row r="12" customFormat="false" ht="15" hidden="false" customHeight="false" outlineLevel="0" collapsed="false">
      <c r="A12" s="4" t="s">
        <v>8</v>
      </c>
    </row>
    <row r="13" customFormat="false" ht="15" hidden="false" customHeight="false" outlineLevel="0" collapsed="false">
      <c r="A13" s="2"/>
    </row>
    <row r="14" customFormat="false" ht="15" hidden="false" customHeight="false" outlineLevel="0" collapsed="false">
      <c r="A14" s="2" t="s">
        <v>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1" topLeftCell="D2" activePane="bottomRight" state="frozen"/>
      <selection pane="topLeft" activeCell="A1" activeCellId="0" sqref="A1"/>
      <selection pane="topRight" activeCell="D1" activeCellId="0" sqref="D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0"/>
    <col collapsed="false" customWidth="true" hidden="false" outlineLevel="0" max="3" min="3" style="0" width="55"/>
    <col collapsed="false" customWidth="true" hidden="false" outlineLevel="0" max="5" min="4" style="0" width="42"/>
    <col collapsed="false" customWidth="true" hidden="false" outlineLevel="0" max="6" min="6" style="0" width="40"/>
    <col collapsed="false" customWidth="true" hidden="false" outlineLevel="0" max="7" min="7" style="0" width="10"/>
    <col collapsed="false" customWidth="true" hidden="false" outlineLevel="0" max="8" min="8" style="0" width="40"/>
    <col collapsed="false" customWidth="true" hidden="false" outlineLevel="0" max="9" min="9" style="0" width="10"/>
    <col collapsed="false" customWidth="true" hidden="false" outlineLevel="0" max="10" min="10" style="0" width="40"/>
    <col collapsed="false" customWidth="true" hidden="false" outlineLevel="0" max="11" min="11" style="0" width="10"/>
  </cols>
  <sheetData>
    <row r="1" customFormat="false" ht="30" hidden="false" customHeight="true" outlineLevel="0" collapsed="false">
      <c r="A1" s="5" t="s">
        <v>10</v>
      </c>
      <c r="B1" s="5" t="s">
        <v>11</v>
      </c>
      <c r="C1" s="5" t="s">
        <v>12</v>
      </c>
      <c r="D1" s="5" t="s">
        <v>13</v>
      </c>
      <c r="E1" s="5" t="s">
        <v>14</v>
      </c>
      <c r="F1" s="5" t="s">
        <v>15</v>
      </c>
      <c r="G1" s="5" t="s">
        <v>16</v>
      </c>
      <c r="H1" s="5" t="s">
        <v>17</v>
      </c>
      <c r="I1" s="5" t="s">
        <v>18</v>
      </c>
      <c r="J1" s="5" t="s">
        <v>19</v>
      </c>
      <c r="K1" s="5" t="s">
        <v>20</v>
      </c>
    </row>
    <row r="2" customFormat="false" ht="48" hidden="false" customHeight="true" outlineLevel="0" collapsed="false">
      <c r="A2" s="6" t="n">
        <v>1</v>
      </c>
      <c r="B2" s="6" t="s">
        <v>21</v>
      </c>
      <c r="C2" s="6" t="s">
        <v>22</v>
      </c>
      <c r="D2" s="6" t="s">
        <v>23</v>
      </c>
      <c r="E2" s="6" t="s">
        <v>24</v>
      </c>
      <c r="F2" s="7" t="s">
        <v>25</v>
      </c>
      <c r="G2" s="8" t="n">
        <v>2</v>
      </c>
      <c r="H2" s="9"/>
      <c r="I2" s="8"/>
      <c r="J2" s="9"/>
      <c r="K2" s="8"/>
    </row>
    <row r="3" customFormat="false" ht="48" hidden="false" customHeight="true" outlineLevel="0" collapsed="false">
      <c r="A3" s="6" t="n">
        <v>2</v>
      </c>
      <c r="B3" s="6" t="s">
        <v>21</v>
      </c>
      <c r="C3" s="6" t="s">
        <v>26</v>
      </c>
      <c r="D3" s="6" t="s">
        <v>27</v>
      </c>
      <c r="E3" s="6" t="s">
        <v>28</v>
      </c>
      <c r="F3" s="9"/>
      <c r="G3" s="8"/>
      <c r="H3" s="9"/>
      <c r="I3" s="8"/>
      <c r="J3" s="9"/>
      <c r="K3" s="8"/>
    </row>
    <row r="4" customFormat="false" ht="48" hidden="false" customHeight="true" outlineLevel="0" collapsed="false">
      <c r="A4" s="6" t="n">
        <v>3</v>
      </c>
      <c r="B4" s="6" t="s">
        <v>21</v>
      </c>
      <c r="C4" s="6" t="s">
        <v>29</v>
      </c>
      <c r="D4" s="6" t="s">
        <v>30</v>
      </c>
      <c r="E4" s="6" t="s">
        <v>31</v>
      </c>
      <c r="F4" s="9"/>
      <c r="G4" s="8"/>
      <c r="H4" s="9"/>
      <c r="I4" s="8"/>
      <c r="J4" s="9"/>
      <c r="K4" s="8"/>
    </row>
    <row r="5" customFormat="false" ht="48" hidden="false" customHeight="true" outlineLevel="0" collapsed="false">
      <c r="A5" s="6" t="n">
        <v>4</v>
      </c>
      <c r="B5" s="6" t="s">
        <v>21</v>
      </c>
      <c r="C5" s="6" t="s">
        <v>32</v>
      </c>
      <c r="D5" s="6" t="s">
        <v>33</v>
      </c>
      <c r="E5" s="6" t="s">
        <v>34</v>
      </c>
      <c r="F5" s="9"/>
      <c r="G5" s="8"/>
      <c r="H5" s="9"/>
      <c r="I5" s="8"/>
      <c r="J5" s="9"/>
      <c r="K5" s="8"/>
    </row>
    <row r="6" customFormat="false" ht="48" hidden="false" customHeight="true" outlineLevel="0" collapsed="false">
      <c r="A6" s="6" t="n">
        <v>5</v>
      </c>
      <c r="B6" s="6" t="s">
        <v>21</v>
      </c>
      <c r="C6" s="6" t="s">
        <v>35</v>
      </c>
      <c r="D6" s="6" t="s">
        <v>36</v>
      </c>
      <c r="E6" s="6" t="s">
        <v>37</v>
      </c>
      <c r="F6" s="9"/>
      <c r="G6" s="8"/>
      <c r="H6" s="9"/>
      <c r="I6" s="8"/>
      <c r="J6" s="9"/>
      <c r="K6" s="8"/>
    </row>
    <row r="7" customFormat="false" ht="48" hidden="false" customHeight="true" outlineLevel="0" collapsed="false">
      <c r="A7" s="6" t="n">
        <v>6</v>
      </c>
      <c r="B7" s="6" t="s">
        <v>38</v>
      </c>
      <c r="C7" s="6" t="s">
        <v>39</v>
      </c>
      <c r="D7" s="6" t="s">
        <v>40</v>
      </c>
      <c r="E7" s="6" t="s">
        <v>41</v>
      </c>
      <c r="F7" s="9"/>
      <c r="G7" s="8"/>
      <c r="H7" s="9"/>
      <c r="I7" s="8"/>
      <c r="J7" s="9"/>
      <c r="K7" s="8"/>
    </row>
    <row r="8" customFormat="false" ht="48" hidden="false" customHeight="true" outlineLevel="0" collapsed="false">
      <c r="A8" s="6" t="n">
        <v>7</v>
      </c>
      <c r="B8" s="6" t="s">
        <v>38</v>
      </c>
      <c r="C8" s="6" t="s">
        <v>42</v>
      </c>
      <c r="D8" s="6" t="s">
        <v>43</v>
      </c>
      <c r="E8" s="6" t="s">
        <v>44</v>
      </c>
      <c r="F8" s="9"/>
      <c r="G8" s="8"/>
      <c r="H8" s="9"/>
      <c r="I8" s="8"/>
      <c r="J8" s="9"/>
      <c r="K8" s="8"/>
    </row>
    <row r="9" customFormat="false" ht="48" hidden="false" customHeight="true" outlineLevel="0" collapsed="false">
      <c r="A9" s="6" t="n">
        <v>8</v>
      </c>
      <c r="B9" s="6" t="s">
        <v>38</v>
      </c>
      <c r="C9" s="6" t="s">
        <v>45</v>
      </c>
      <c r="D9" s="6" t="s">
        <v>46</v>
      </c>
      <c r="E9" s="6" t="s">
        <v>47</v>
      </c>
      <c r="F9" s="9"/>
      <c r="G9" s="8"/>
      <c r="H9" s="9"/>
      <c r="I9" s="8"/>
      <c r="J9" s="9"/>
      <c r="K9" s="8"/>
    </row>
    <row r="10" customFormat="false" ht="48" hidden="false" customHeight="true" outlineLevel="0" collapsed="false">
      <c r="A10" s="6" t="n">
        <v>9</v>
      </c>
      <c r="B10" s="6" t="s">
        <v>38</v>
      </c>
      <c r="C10" s="6" t="s">
        <v>48</v>
      </c>
      <c r="D10" s="6" t="s">
        <v>49</v>
      </c>
      <c r="E10" s="6" t="s">
        <v>50</v>
      </c>
      <c r="F10" s="9"/>
      <c r="G10" s="8"/>
      <c r="H10" s="9"/>
      <c r="I10" s="8"/>
      <c r="J10" s="9"/>
      <c r="K10" s="8"/>
    </row>
    <row r="11" customFormat="false" ht="48" hidden="false" customHeight="true" outlineLevel="0" collapsed="false">
      <c r="A11" s="6" t="n">
        <v>10</v>
      </c>
      <c r="B11" s="6" t="s">
        <v>38</v>
      </c>
      <c r="C11" s="6" t="s">
        <v>51</v>
      </c>
      <c r="D11" s="6" t="s">
        <v>52</v>
      </c>
      <c r="E11" s="6" t="s">
        <v>53</v>
      </c>
      <c r="F11" s="9"/>
      <c r="G11" s="8"/>
      <c r="H11" s="9"/>
      <c r="I11" s="8"/>
      <c r="J11" s="9"/>
      <c r="K11" s="8"/>
    </row>
    <row r="12" customFormat="false" ht="48" hidden="false" customHeight="true" outlineLevel="0" collapsed="false">
      <c r="A12" s="6" t="n">
        <v>11</v>
      </c>
      <c r="B12" s="6" t="s">
        <v>38</v>
      </c>
      <c r="C12" s="6" t="s">
        <v>54</v>
      </c>
      <c r="D12" s="6" t="s">
        <v>55</v>
      </c>
      <c r="E12" s="6" t="s">
        <v>56</v>
      </c>
      <c r="F12" s="9"/>
      <c r="G12" s="8"/>
      <c r="H12" s="9"/>
      <c r="I12" s="8"/>
      <c r="J12" s="9"/>
      <c r="K12" s="8"/>
    </row>
    <row r="13" customFormat="false" ht="48" hidden="false" customHeight="true" outlineLevel="0" collapsed="false">
      <c r="A13" s="6" t="n">
        <v>12</v>
      </c>
      <c r="B13" s="6" t="s">
        <v>57</v>
      </c>
      <c r="C13" s="6" t="s">
        <v>58</v>
      </c>
      <c r="D13" s="6" t="s">
        <v>59</v>
      </c>
      <c r="E13" s="6" t="s">
        <v>60</v>
      </c>
      <c r="F13" s="9"/>
      <c r="G13" s="8"/>
      <c r="H13" s="9"/>
      <c r="I13" s="8"/>
      <c r="J13" s="9"/>
      <c r="K13" s="8"/>
    </row>
    <row r="14" customFormat="false" ht="48" hidden="false" customHeight="true" outlineLevel="0" collapsed="false">
      <c r="A14" s="6" t="n">
        <v>13</v>
      </c>
      <c r="B14" s="6" t="s">
        <v>57</v>
      </c>
      <c r="C14" s="6" t="s">
        <v>61</v>
      </c>
      <c r="D14" s="6" t="s">
        <v>62</v>
      </c>
      <c r="E14" s="6" t="s">
        <v>63</v>
      </c>
      <c r="F14" s="9"/>
      <c r="G14" s="8"/>
      <c r="H14" s="9"/>
      <c r="I14" s="8"/>
      <c r="J14" s="9"/>
      <c r="K14" s="8"/>
    </row>
    <row r="15" customFormat="false" ht="48" hidden="false" customHeight="true" outlineLevel="0" collapsed="false">
      <c r="A15" s="6" t="n">
        <v>14</v>
      </c>
      <c r="B15" s="6" t="s">
        <v>57</v>
      </c>
      <c r="C15" s="6" t="s">
        <v>64</v>
      </c>
      <c r="D15" s="6" t="s">
        <v>65</v>
      </c>
      <c r="E15" s="6" t="s">
        <v>66</v>
      </c>
      <c r="F15" s="9"/>
      <c r="G15" s="8"/>
      <c r="H15" s="9"/>
      <c r="I15" s="8"/>
      <c r="J15" s="9"/>
      <c r="K15" s="8"/>
    </row>
    <row r="16" customFormat="false" ht="48" hidden="false" customHeight="true" outlineLevel="0" collapsed="false">
      <c r="A16" s="6" t="n">
        <v>15</v>
      </c>
      <c r="B16" s="6" t="s">
        <v>57</v>
      </c>
      <c r="C16" s="6" t="s">
        <v>67</v>
      </c>
      <c r="D16" s="6" t="s">
        <v>68</v>
      </c>
      <c r="E16" s="6" t="s">
        <v>69</v>
      </c>
      <c r="F16" s="9"/>
      <c r="G16" s="8"/>
      <c r="H16" s="9"/>
      <c r="I16" s="8"/>
      <c r="J16" s="9"/>
      <c r="K16" s="8"/>
    </row>
    <row r="17" customFormat="false" ht="48" hidden="false" customHeight="true" outlineLevel="0" collapsed="false">
      <c r="A17" s="6" t="n">
        <v>16</v>
      </c>
      <c r="B17" s="6" t="s">
        <v>70</v>
      </c>
      <c r="C17" s="6" t="s">
        <v>71</v>
      </c>
      <c r="D17" s="6" t="s">
        <v>72</v>
      </c>
      <c r="E17" s="6" t="s">
        <v>73</v>
      </c>
      <c r="F17" s="9"/>
      <c r="G17" s="8"/>
      <c r="H17" s="9"/>
      <c r="I17" s="8"/>
      <c r="J17" s="9"/>
      <c r="K17" s="8"/>
    </row>
    <row r="18" customFormat="false" ht="48" hidden="false" customHeight="true" outlineLevel="0" collapsed="false">
      <c r="A18" s="6" t="n">
        <v>17</v>
      </c>
      <c r="B18" s="6" t="s">
        <v>70</v>
      </c>
      <c r="C18" s="6" t="s">
        <v>74</v>
      </c>
      <c r="D18" s="6" t="s">
        <v>75</v>
      </c>
      <c r="E18" s="6" t="s">
        <v>76</v>
      </c>
      <c r="F18" s="9"/>
      <c r="G18" s="8"/>
      <c r="H18" s="9"/>
      <c r="I18" s="8"/>
      <c r="J18" s="9"/>
      <c r="K18" s="8"/>
    </row>
    <row r="19" customFormat="false" ht="48" hidden="false" customHeight="true" outlineLevel="0" collapsed="false">
      <c r="A19" s="6" t="n">
        <v>18</v>
      </c>
      <c r="B19" s="6" t="s">
        <v>70</v>
      </c>
      <c r="C19" s="6" t="s">
        <v>77</v>
      </c>
      <c r="D19" s="6" t="s">
        <v>78</v>
      </c>
      <c r="E19" s="6" t="s">
        <v>79</v>
      </c>
      <c r="F19" s="9"/>
      <c r="G19" s="8"/>
      <c r="H19" s="9"/>
      <c r="I19" s="8"/>
      <c r="J19" s="9"/>
      <c r="K19" s="8"/>
    </row>
    <row r="20" customFormat="false" ht="48" hidden="false" customHeight="true" outlineLevel="0" collapsed="false">
      <c r="A20" s="6" t="n">
        <v>19</v>
      </c>
      <c r="B20" s="6" t="s">
        <v>70</v>
      </c>
      <c r="C20" s="6" t="s">
        <v>80</v>
      </c>
      <c r="D20" s="6" t="s">
        <v>81</v>
      </c>
      <c r="E20" s="6" t="s">
        <v>82</v>
      </c>
      <c r="F20" s="9"/>
      <c r="G20" s="8"/>
      <c r="H20" s="9"/>
      <c r="I20" s="8"/>
      <c r="J20" s="9"/>
      <c r="K20" s="8"/>
    </row>
    <row r="21" customFormat="false" ht="48" hidden="false" customHeight="true" outlineLevel="0" collapsed="false">
      <c r="A21" s="6" t="n">
        <v>20</v>
      </c>
      <c r="B21" s="6" t="s">
        <v>83</v>
      </c>
      <c r="C21" s="6" t="s">
        <v>84</v>
      </c>
      <c r="D21" s="6" t="s">
        <v>85</v>
      </c>
      <c r="E21" s="6" t="s">
        <v>86</v>
      </c>
      <c r="F21" s="9"/>
      <c r="G21" s="8"/>
      <c r="H21" s="9"/>
      <c r="I21" s="8"/>
      <c r="J21" s="9"/>
      <c r="K21" s="8"/>
    </row>
    <row r="22" customFormat="false" ht="48" hidden="false" customHeight="true" outlineLevel="0" collapsed="false">
      <c r="A22" s="6" t="n">
        <v>21</v>
      </c>
      <c r="B22" s="6" t="s">
        <v>83</v>
      </c>
      <c r="C22" s="6" t="s">
        <v>87</v>
      </c>
      <c r="D22" s="6" t="s">
        <v>88</v>
      </c>
      <c r="E22" s="6" t="s">
        <v>89</v>
      </c>
      <c r="F22" s="9"/>
      <c r="G22" s="8"/>
      <c r="H22" s="9"/>
      <c r="I22" s="8"/>
      <c r="J22" s="9"/>
      <c r="K22" s="8"/>
    </row>
    <row r="23" customFormat="false" ht="48" hidden="false" customHeight="true" outlineLevel="0" collapsed="false">
      <c r="A23" s="6" t="n">
        <v>22</v>
      </c>
      <c r="B23" s="6" t="s">
        <v>83</v>
      </c>
      <c r="C23" s="6" t="s">
        <v>90</v>
      </c>
      <c r="D23" s="6" t="s">
        <v>91</v>
      </c>
      <c r="E23" s="6" t="s">
        <v>92</v>
      </c>
      <c r="F23" s="9"/>
      <c r="G23" s="8"/>
      <c r="H23" s="9"/>
      <c r="I23" s="8"/>
      <c r="J23" s="9"/>
      <c r="K23" s="8"/>
    </row>
    <row r="24" customFormat="false" ht="48" hidden="false" customHeight="true" outlineLevel="0" collapsed="false">
      <c r="A24" s="6" t="n">
        <v>23</v>
      </c>
      <c r="B24" s="6" t="s">
        <v>93</v>
      </c>
      <c r="C24" s="6" t="s">
        <v>94</v>
      </c>
      <c r="D24" s="6" t="s">
        <v>95</v>
      </c>
      <c r="E24" s="6" t="s">
        <v>96</v>
      </c>
      <c r="F24" s="9"/>
      <c r="G24" s="8"/>
      <c r="H24" s="9"/>
      <c r="I24" s="8"/>
      <c r="J24" s="9"/>
      <c r="K24" s="8"/>
    </row>
    <row r="25" customFormat="false" ht="48" hidden="false" customHeight="true" outlineLevel="0" collapsed="false">
      <c r="A25" s="6" t="n">
        <v>24</v>
      </c>
      <c r="B25" s="6" t="s">
        <v>93</v>
      </c>
      <c r="C25" s="6" t="s">
        <v>97</v>
      </c>
      <c r="D25" s="6" t="s">
        <v>98</v>
      </c>
      <c r="E25" s="6" t="s">
        <v>99</v>
      </c>
      <c r="F25" s="9"/>
      <c r="G25" s="8"/>
      <c r="H25" s="9"/>
      <c r="I25" s="8"/>
      <c r="J25" s="9"/>
      <c r="K25" s="8"/>
    </row>
    <row r="26" customFormat="false" ht="48" hidden="false" customHeight="true" outlineLevel="0" collapsed="false">
      <c r="A26" s="6" t="n">
        <v>25</v>
      </c>
      <c r="B26" s="6" t="s">
        <v>93</v>
      </c>
      <c r="C26" s="6" t="s">
        <v>100</v>
      </c>
      <c r="D26" s="6" t="s">
        <v>101</v>
      </c>
      <c r="E26" s="6" t="s">
        <v>102</v>
      </c>
      <c r="F26" s="9"/>
      <c r="G26" s="8"/>
      <c r="H26" s="9"/>
      <c r="I26" s="8"/>
      <c r="J26" s="9"/>
      <c r="K26" s="8"/>
    </row>
    <row r="27" customFormat="false" ht="48" hidden="false" customHeight="true" outlineLevel="0" collapsed="false">
      <c r="A27" s="6" t="n">
        <v>26</v>
      </c>
      <c r="B27" s="6" t="s">
        <v>93</v>
      </c>
      <c r="C27" s="6" t="s">
        <v>103</v>
      </c>
      <c r="D27" s="6" t="s">
        <v>104</v>
      </c>
      <c r="E27" s="6" t="s">
        <v>105</v>
      </c>
      <c r="F27" s="9"/>
      <c r="G27" s="8"/>
      <c r="H27" s="9"/>
      <c r="I27" s="8"/>
      <c r="J27" s="9"/>
      <c r="K27" s="8"/>
    </row>
    <row r="28" customFormat="false" ht="48" hidden="false" customHeight="true" outlineLevel="0" collapsed="false">
      <c r="A28" s="6" t="n">
        <v>27</v>
      </c>
      <c r="B28" s="6" t="s">
        <v>106</v>
      </c>
      <c r="C28" s="6" t="s">
        <v>107</v>
      </c>
      <c r="D28" s="6" t="s">
        <v>108</v>
      </c>
      <c r="E28" s="6" t="s">
        <v>109</v>
      </c>
      <c r="F28" s="9"/>
      <c r="G28" s="8"/>
      <c r="H28" s="9"/>
      <c r="I28" s="8"/>
      <c r="J28" s="9"/>
      <c r="K28" s="8"/>
    </row>
    <row r="29" customFormat="false" ht="48" hidden="false" customHeight="true" outlineLevel="0" collapsed="false">
      <c r="A29" s="6" t="n">
        <v>28</v>
      </c>
      <c r="B29" s="6" t="s">
        <v>106</v>
      </c>
      <c r="C29" s="6" t="s">
        <v>110</v>
      </c>
      <c r="D29" s="6" t="s">
        <v>111</v>
      </c>
      <c r="E29" s="6" t="s">
        <v>112</v>
      </c>
      <c r="F29" s="9"/>
      <c r="G29" s="8"/>
      <c r="H29" s="9"/>
      <c r="I29" s="8"/>
      <c r="J29" s="9"/>
      <c r="K29" s="8"/>
    </row>
    <row r="30" customFormat="false" ht="48" hidden="false" customHeight="true" outlineLevel="0" collapsed="false">
      <c r="A30" s="6" t="n">
        <v>29</v>
      </c>
      <c r="B30" s="6" t="s">
        <v>106</v>
      </c>
      <c r="C30" s="6" t="s">
        <v>113</v>
      </c>
      <c r="D30" s="6" t="s">
        <v>114</v>
      </c>
      <c r="E30" s="6" t="s">
        <v>115</v>
      </c>
      <c r="F30" s="9"/>
      <c r="G30" s="8"/>
      <c r="H30" s="9"/>
      <c r="I30" s="8"/>
      <c r="J30" s="9"/>
      <c r="K30" s="8"/>
    </row>
    <row r="31" customFormat="false" ht="48" hidden="false" customHeight="true" outlineLevel="0" collapsed="false">
      <c r="A31" s="6" t="n">
        <v>30</v>
      </c>
      <c r="B31" s="6" t="s">
        <v>116</v>
      </c>
      <c r="C31" s="6" t="s">
        <v>117</v>
      </c>
      <c r="D31" s="6" t="s">
        <v>118</v>
      </c>
      <c r="E31" s="6" t="s">
        <v>119</v>
      </c>
      <c r="F31" s="9"/>
      <c r="G31" s="8"/>
      <c r="H31" s="9"/>
      <c r="I31" s="8"/>
      <c r="J31" s="9"/>
      <c r="K31" s="8"/>
    </row>
    <row r="32" customFormat="false" ht="48" hidden="false" customHeight="true" outlineLevel="0" collapsed="false">
      <c r="A32" s="6" t="n">
        <v>31</v>
      </c>
      <c r="B32" s="6" t="s">
        <v>116</v>
      </c>
      <c r="C32" s="6" t="s">
        <v>120</v>
      </c>
      <c r="D32" s="6" t="s">
        <v>121</v>
      </c>
      <c r="E32" s="6" t="s">
        <v>122</v>
      </c>
      <c r="F32" s="9"/>
      <c r="G32" s="8"/>
      <c r="H32" s="9"/>
      <c r="I32" s="8"/>
      <c r="J32" s="9"/>
      <c r="K32" s="8"/>
    </row>
    <row r="33" customFormat="false" ht="48" hidden="false" customHeight="true" outlineLevel="0" collapsed="false">
      <c r="A33" s="6" t="n">
        <v>32</v>
      </c>
      <c r="B33" s="6" t="s">
        <v>116</v>
      </c>
      <c r="C33" s="6" t="s">
        <v>123</v>
      </c>
      <c r="D33" s="6" t="s">
        <v>124</v>
      </c>
      <c r="E33" s="6" t="s">
        <v>125</v>
      </c>
      <c r="F33" s="9"/>
      <c r="G33" s="8"/>
      <c r="H33" s="9"/>
      <c r="I33" s="8"/>
      <c r="J33" s="9"/>
      <c r="K33" s="8"/>
    </row>
    <row r="34" customFormat="false" ht="48" hidden="false" customHeight="true" outlineLevel="0" collapsed="false">
      <c r="A34" s="6" t="n">
        <v>33</v>
      </c>
      <c r="B34" s="6" t="s">
        <v>116</v>
      </c>
      <c r="C34" s="6" t="s">
        <v>126</v>
      </c>
      <c r="D34" s="6" t="s">
        <v>127</v>
      </c>
      <c r="E34" s="6" t="s">
        <v>128</v>
      </c>
      <c r="F34" s="9"/>
      <c r="G34" s="8"/>
      <c r="H34" s="9"/>
      <c r="I34" s="8"/>
      <c r="J34" s="9"/>
      <c r="K34" s="8"/>
    </row>
    <row r="35" customFormat="false" ht="48" hidden="false" customHeight="true" outlineLevel="0" collapsed="false">
      <c r="A35" s="6" t="n">
        <v>34</v>
      </c>
      <c r="B35" s="6" t="s">
        <v>129</v>
      </c>
      <c r="C35" s="6" t="s">
        <v>130</v>
      </c>
      <c r="D35" s="6" t="s">
        <v>131</v>
      </c>
      <c r="E35" s="6" t="s">
        <v>132</v>
      </c>
      <c r="F35" s="9"/>
      <c r="G35" s="8"/>
      <c r="H35" s="9"/>
      <c r="I35" s="8"/>
      <c r="J35" s="9"/>
      <c r="K35" s="8"/>
    </row>
    <row r="36" customFormat="false" ht="48" hidden="false" customHeight="true" outlineLevel="0" collapsed="false">
      <c r="A36" s="6" t="n">
        <v>35</v>
      </c>
      <c r="B36" s="6" t="s">
        <v>129</v>
      </c>
      <c r="C36" s="6" t="s">
        <v>133</v>
      </c>
      <c r="D36" s="6" t="s">
        <v>134</v>
      </c>
      <c r="E36" s="6" t="s">
        <v>135</v>
      </c>
      <c r="F36" s="9"/>
      <c r="G36" s="8"/>
      <c r="H36" s="9"/>
      <c r="I36" s="8"/>
      <c r="J36" s="9"/>
      <c r="K36" s="8"/>
    </row>
    <row r="37" customFormat="false" ht="48" hidden="false" customHeight="true" outlineLevel="0" collapsed="false">
      <c r="A37" s="6" t="n">
        <v>36</v>
      </c>
      <c r="B37" s="6" t="s">
        <v>129</v>
      </c>
      <c r="C37" s="6" t="s">
        <v>136</v>
      </c>
      <c r="D37" s="6" t="s">
        <v>137</v>
      </c>
      <c r="E37" s="6" t="s">
        <v>138</v>
      </c>
      <c r="F37" s="9"/>
      <c r="G37" s="8"/>
      <c r="H37" s="9"/>
      <c r="I37" s="8"/>
      <c r="J37" s="9"/>
      <c r="K37" s="8"/>
    </row>
    <row r="38" customFormat="false" ht="48" hidden="false" customHeight="true" outlineLevel="0" collapsed="false">
      <c r="A38" s="6" t="n">
        <v>37</v>
      </c>
      <c r="B38" s="6" t="s">
        <v>139</v>
      </c>
      <c r="C38" s="6" t="s">
        <v>140</v>
      </c>
      <c r="D38" s="6" t="s">
        <v>141</v>
      </c>
      <c r="E38" s="6" t="s">
        <v>142</v>
      </c>
      <c r="F38" s="9"/>
      <c r="G38" s="8"/>
      <c r="H38" s="9"/>
      <c r="I38" s="8"/>
      <c r="J38" s="9"/>
      <c r="K38" s="8"/>
    </row>
    <row r="39" customFormat="false" ht="48" hidden="false" customHeight="true" outlineLevel="0" collapsed="false">
      <c r="A39" s="6" t="n">
        <v>38</v>
      </c>
      <c r="B39" s="6" t="s">
        <v>139</v>
      </c>
      <c r="C39" s="6" t="s">
        <v>143</v>
      </c>
      <c r="D39" s="6" t="s">
        <v>144</v>
      </c>
      <c r="E39" s="6" t="s">
        <v>145</v>
      </c>
      <c r="F39" s="9"/>
      <c r="G39" s="8"/>
      <c r="H39" s="9"/>
      <c r="I39" s="8"/>
      <c r="J39" s="9"/>
      <c r="K39" s="8"/>
    </row>
    <row r="40" customFormat="false" ht="48" hidden="false" customHeight="true" outlineLevel="0" collapsed="false">
      <c r="A40" s="6" t="n">
        <v>39</v>
      </c>
      <c r="B40" s="6" t="s">
        <v>139</v>
      </c>
      <c r="C40" s="6" t="s">
        <v>146</v>
      </c>
      <c r="D40" s="6" t="s">
        <v>147</v>
      </c>
      <c r="E40" s="6" t="s">
        <v>148</v>
      </c>
      <c r="F40" s="9"/>
      <c r="G40" s="8"/>
      <c r="H40" s="9"/>
      <c r="I40" s="8"/>
      <c r="J40" s="9"/>
      <c r="K40" s="8"/>
    </row>
    <row r="41" customFormat="false" ht="48" hidden="false" customHeight="true" outlineLevel="0" collapsed="false">
      <c r="A41" s="6" t="n">
        <v>40</v>
      </c>
      <c r="B41" s="6" t="s">
        <v>139</v>
      </c>
      <c r="C41" s="6" t="s">
        <v>149</v>
      </c>
      <c r="D41" s="6" t="s">
        <v>150</v>
      </c>
      <c r="E41" s="6" t="s">
        <v>151</v>
      </c>
      <c r="F41" s="9"/>
      <c r="G41" s="8"/>
      <c r="H41" s="9"/>
      <c r="I41" s="8"/>
      <c r="J41" s="9"/>
      <c r="K41" s="8"/>
    </row>
  </sheetData>
  <autoFilter ref="A1:K41"/>
  <dataValidations count="1">
    <dataValidation allowBlank="true" error="Score 0 to 3" errorStyle="stop" operator="between" showDropDown="false" showErrorMessage="true" showInputMessage="false" sqref="G2:G41 I2:I41 K2:K41" type="whole">
      <formula1>0</formula1>
      <formula2>3</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3" min="2" style="0" width="11"/>
    <col collapsed="false" customWidth="true" hidden="false" outlineLevel="0" max="6" min="4" style="0" width="13"/>
  </cols>
  <sheetData>
    <row r="1" customFormat="false" ht="15" hidden="false" customHeight="false" outlineLevel="0" collapsed="false">
      <c r="A1" s="10" t="s">
        <v>11</v>
      </c>
      <c r="B1" s="10" t="s">
        <v>152</v>
      </c>
      <c r="C1" s="10" t="s">
        <v>153</v>
      </c>
      <c r="D1" s="10" t="s">
        <v>154</v>
      </c>
      <c r="E1" s="10" t="s">
        <v>155</v>
      </c>
      <c r="F1" s="10" t="s">
        <v>156</v>
      </c>
    </row>
    <row r="2" customFormat="false" ht="15" hidden="false" customHeight="false" outlineLevel="0" collapsed="false">
      <c r="A2" s="11" t="s">
        <v>21</v>
      </c>
      <c r="B2" s="11" t="n">
        <f aca="false">COUNTIF(Questions!$B$2:$B$41,A2)</f>
        <v>5</v>
      </c>
      <c r="C2" s="11" t="n">
        <f aca="false">B2*3</f>
        <v>15</v>
      </c>
      <c r="D2" s="11" t="n">
        <f aca="false">SUMIF(Questions!$B$2:$B$41,A2,Questions!$G$2:$G$41)</f>
        <v>2</v>
      </c>
      <c r="E2" s="11" t="n">
        <f aca="false">SUMIF(Questions!$B$2:$B$41,A2,Questions!$I$2:$I$41)</f>
        <v>0</v>
      </c>
      <c r="F2" s="11" t="n">
        <f aca="false">SUMIF(Questions!$B$2:$B$41,A2,Questions!$K$2:$K$41)</f>
        <v>0</v>
      </c>
    </row>
    <row r="3" customFormat="false" ht="15" hidden="false" customHeight="false" outlineLevel="0" collapsed="false">
      <c r="A3" s="11" t="s">
        <v>38</v>
      </c>
      <c r="B3" s="11" t="n">
        <f aca="false">COUNTIF(Questions!$B$2:$B$41,A3)</f>
        <v>6</v>
      </c>
      <c r="C3" s="11" t="n">
        <f aca="false">B3*3</f>
        <v>18</v>
      </c>
      <c r="D3" s="11" t="n">
        <f aca="false">SUMIF(Questions!$B$2:$B$41,A3,Questions!$G$2:$G$41)</f>
        <v>0</v>
      </c>
      <c r="E3" s="11" t="n">
        <f aca="false">SUMIF(Questions!$B$2:$B$41,A3,Questions!$I$2:$I$41)</f>
        <v>0</v>
      </c>
      <c r="F3" s="11" t="n">
        <f aca="false">SUMIF(Questions!$B$2:$B$41,A3,Questions!$K$2:$K$41)</f>
        <v>0</v>
      </c>
    </row>
    <row r="4" customFormat="false" ht="15" hidden="false" customHeight="false" outlineLevel="0" collapsed="false">
      <c r="A4" s="11" t="s">
        <v>57</v>
      </c>
      <c r="B4" s="11" t="n">
        <f aca="false">COUNTIF(Questions!$B$2:$B$41,A4)</f>
        <v>4</v>
      </c>
      <c r="C4" s="11" t="n">
        <f aca="false">B4*3</f>
        <v>12</v>
      </c>
      <c r="D4" s="11" t="n">
        <f aca="false">SUMIF(Questions!$B$2:$B$41,A4,Questions!$G$2:$G$41)</f>
        <v>0</v>
      </c>
      <c r="E4" s="11" t="n">
        <f aca="false">SUMIF(Questions!$B$2:$B$41,A4,Questions!$I$2:$I$41)</f>
        <v>0</v>
      </c>
      <c r="F4" s="11" t="n">
        <f aca="false">SUMIF(Questions!$B$2:$B$41,A4,Questions!$K$2:$K$41)</f>
        <v>0</v>
      </c>
    </row>
    <row r="5" customFormat="false" ht="15" hidden="false" customHeight="false" outlineLevel="0" collapsed="false">
      <c r="A5" s="11" t="s">
        <v>70</v>
      </c>
      <c r="B5" s="11" t="n">
        <f aca="false">COUNTIF(Questions!$B$2:$B$41,A5)</f>
        <v>4</v>
      </c>
      <c r="C5" s="11" t="n">
        <f aca="false">B5*3</f>
        <v>12</v>
      </c>
      <c r="D5" s="11" t="n">
        <f aca="false">SUMIF(Questions!$B$2:$B$41,A5,Questions!$G$2:$G$41)</f>
        <v>0</v>
      </c>
      <c r="E5" s="11" t="n">
        <f aca="false">SUMIF(Questions!$B$2:$B$41,A5,Questions!$I$2:$I$41)</f>
        <v>0</v>
      </c>
      <c r="F5" s="11" t="n">
        <f aca="false">SUMIF(Questions!$B$2:$B$41,A5,Questions!$K$2:$K$41)</f>
        <v>0</v>
      </c>
    </row>
    <row r="6" customFormat="false" ht="15" hidden="false" customHeight="false" outlineLevel="0" collapsed="false">
      <c r="A6" s="11" t="s">
        <v>83</v>
      </c>
      <c r="B6" s="11" t="n">
        <f aca="false">COUNTIF(Questions!$B$2:$B$41,A6)</f>
        <v>3</v>
      </c>
      <c r="C6" s="11" t="n">
        <f aca="false">B6*3</f>
        <v>9</v>
      </c>
      <c r="D6" s="11" t="n">
        <f aca="false">SUMIF(Questions!$B$2:$B$41,A6,Questions!$G$2:$G$41)</f>
        <v>0</v>
      </c>
      <c r="E6" s="11" t="n">
        <f aca="false">SUMIF(Questions!$B$2:$B$41,A6,Questions!$I$2:$I$41)</f>
        <v>0</v>
      </c>
      <c r="F6" s="11" t="n">
        <f aca="false">SUMIF(Questions!$B$2:$B$41,A6,Questions!$K$2:$K$41)</f>
        <v>0</v>
      </c>
    </row>
    <row r="7" customFormat="false" ht="15" hidden="false" customHeight="false" outlineLevel="0" collapsed="false">
      <c r="A7" s="11" t="s">
        <v>93</v>
      </c>
      <c r="B7" s="11" t="n">
        <f aca="false">COUNTIF(Questions!$B$2:$B$41,A7)</f>
        <v>4</v>
      </c>
      <c r="C7" s="11" t="n">
        <f aca="false">B7*3</f>
        <v>12</v>
      </c>
      <c r="D7" s="11" t="n">
        <f aca="false">SUMIF(Questions!$B$2:$B$41,A7,Questions!$G$2:$G$41)</f>
        <v>0</v>
      </c>
      <c r="E7" s="11" t="n">
        <f aca="false">SUMIF(Questions!$B$2:$B$41,A7,Questions!$I$2:$I$41)</f>
        <v>0</v>
      </c>
      <c r="F7" s="11" t="n">
        <f aca="false">SUMIF(Questions!$B$2:$B$41,A7,Questions!$K$2:$K$41)</f>
        <v>0</v>
      </c>
    </row>
    <row r="8" customFormat="false" ht="15" hidden="false" customHeight="false" outlineLevel="0" collapsed="false">
      <c r="A8" s="11" t="s">
        <v>106</v>
      </c>
      <c r="B8" s="11" t="n">
        <f aca="false">COUNTIF(Questions!$B$2:$B$41,A8)</f>
        <v>3</v>
      </c>
      <c r="C8" s="11" t="n">
        <f aca="false">B8*3</f>
        <v>9</v>
      </c>
      <c r="D8" s="11" t="n">
        <f aca="false">SUMIF(Questions!$B$2:$B$41,A8,Questions!$G$2:$G$41)</f>
        <v>0</v>
      </c>
      <c r="E8" s="11" t="n">
        <f aca="false">SUMIF(Questions!$B$2:$B$41,A8,Questions!$I$2:$I$41)</f>
        <v>0</v>
      </c>
      <c r="F8" s="11" t="n">
        <f aca="false">SUMIF(Questions!$B$2:$B$41,A8,Questions!$K$2:$K$41)</f>
        <v>0</v>
      </c>
    </row>
    <row r="9" customFormat="false" ht="15" hidden="false" customHeight="false" outlineLevel="0" collapsed="false">
      <c r="A9" s="11" t="s">
        <v>116</v>
      </c>
      <c r="B9" s="11" t="n">
        <f aca="false">COUNTIF(Questions!$B$2:$B$41,A9)</f>
        <v>4</v>
      </c>
      <c r="C9" s="11" t="n">
        <f aca="false">B9*3</f>
        <v>12</v>
      </c>
      <c r="D9" s="11" t="n">
        <f aca="false">SUMIF(Questions!$B$2:$B$41,A9,Questions!$G$2:$G$41)</f>
        <v>0</v>
      </c>
      <c r="E9" s="11" t="n">
        <f aca="false">SUMIF(Questions!$B$2:$B$41,A9,Questions!$I$2:$I$41)</f>
        <v>0</v>
      </c>
      <c r="F9" s="11" t="n">
        <f aca="false">SUMIF(Questions!$B$2:$B$41,A9,Questions!$K$2:$K$41)</f>
        <v>0</v>
      </c>
    </row>
    <row r="10" customFormat="false" ht="15" hidden="false" customHeight="false" outlineLevel="0" collapsed="false">
      <c r="A10" s="11" t="s">
        <v>129</v>
      </c>
      <c r="B10" s="11" t="n">
        <f aca="false">COUNTIF(Questions!$B$2:$B$41,A10)</f>
        <v>3</v>
      </c>
      <c r="C10" s="11" t="n">
        <f aca="false">B10*3</f>
        <v>9</v>
      </c>
      <c r="D10" s="11" t="n">
        <f aca="false">SUMIF(Questions!$B$2:$B$41,A10,Questions!$G$2:$G$41)</f>
        <v>0</v>
      </c>
      <c r="E10" s="11" t="n">
        <f aca="false">SUMIF(Questions!$B$2:$B$41,A10,Questions!$I$2:$I$41)</f>
        <v>0</v>
      </c>
      <c r="F10" s="11" t="n">
        <f aca="false">SUMIF(Questions!$B$2:$B$41,A10,Questions!$K$2:$K$41)</f>
        <v>0</v>
      </c>
    </row>
    <row r="11" customFormat="false" ht="15" hidden="false" customHeight="false" outlineLevel="0" collapsed="false">
      <c r="A11" s="11" t="s">
        <v>139</v>
      </c>
      <c r="B11" s="11" t="n">
        <f aca="false">COUNTIF(Questions!$B$2:$B$41,A11)</f>
        <v>4</v>
      </c>
      <c r="C11" s="11" t="n">
        <f aca="false">B11*3</f>
        <v>12</v>
      </c>
      <c r="D11" s="11" t="n">
        <f aca="false">SUMIF(Questions!$B$2:$B$41,A11,Questions!$G$2:$G$41)</f>
        <v>0</v>
      </c>
      <c r="E11" s="11" t="n">
        <f aca="false">SUMIF(Questions!$B$2:$B$41,A11,Questions!$I$2:$I$41)</f>
        <v>0</v>
      </c>
      <c r="F11" s="11" t="n">
        <f aca="false">SUMIF(Questions!$B$2:$B$41,A11,Questions!$K$2:$K$41)</f>
        <v>0</v>
      </c>
    </row>
    <row r="12" customFormat="false" ht="15" hidden="false" customHeight="false" outlineLevel="0" collapsed="false">
      <c r="A12" s="12" t="s">
        <v>157</v>
      </c>
      <c r="B12" s="12" t="n">
        <f aca="false">SUM(B2:B11)</f>
        <v>40</v>
      </c>
      <c r="C12" s="12" t="n">
        <f aca="false">SUM(C2:C11)</f>
        <v>120</v>
      </c>
      <c r="D12" s="12" t="n">
        <f aca="false">SUM(D2:D11)</f>
        <v>2</v>
      </c>
      <c r="E12" s="12" t="n">
        <f aca="false">SUM(E2:E11)</f>
        <v>0</v>
      </c>
      <c r="F12" s="12" t="n">
        <f aca="false">SUM(F2:F11)</f>
        <v>0</v>
      </c>
    </row>
    <row r="13" customFormat="false" ht="15" hidden="false" customHeight="false" outlineLevel="0" collapsed="false">
      <c r="A13" s="11" t="s">
        <v>158</v>
      </c>
      <c r="D13" s="13" t="n">
        <f aca="false">IF($C$12=0,0,D12/$C$12)</f>
        <v>0.0166666666666667</v>
      </c>
      <c r="E13" s="13" t="n">
        <f aca="false">IF($C$12=0,0,E12/$C$12)</f>
        <v>0</v>
      </c>
      <c r="F13" s="13" t="n">
        <f aca="false">IF($C$12=0,0,F12/$C$12)</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2026-11-04T08:15:36Z</dcterms:created>
  <dc:creator>openpyxl</dc:creator>
  <dc:description/>
  <dc:language>en-US</dc:language>
  <cp:lastModifiedBy/>
  <dcterms:modified xsi:type="dcterms:W3CDTF">2026-11-04T08:15:36Z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